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STC NegOr\Desktop\DOST GRA Files\RCDE\Monthly Reports\"/>
    </mc:Choice>
  </mc:AlternateContent>
  <xr:revisionPtr revIDLastSave="0" documentId="13_ncr:1_{0D795E65-45AD-46EA-91AB-F2487FFC817A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1" i="5"/>
  <c r="H49" i="5"/>
  <c r="H55" i="5"/>
  <c r="F53" i="5"/>
  <c r="F51" i="5"/>
  <c r="F49" i="5"/>
  <c r="F55" i="5"/>
  <c r="J53" i="5"/>
  <c r="B5" i="5"/>
  <c r="F47" i="5"/>
  <c r="F48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48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<sst xmlns="http://schemas.openxmlformats.org/spreadsheetml/2006/main" count="315" uniqueCount="142">
  <si>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</si>
  <si>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</si>
  <si>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</si>
  <si>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</si>
  <si>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</si>
  <si>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</si>
  <si>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</si>
  <si>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</si>
  <si>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</si>
  <si>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</si>
  <si>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</si>
  <si>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</si>
  <si>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</si>
  <si>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</si>
  <si>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</si>
  <si>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</si>
  <si>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</si>
  <si>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</si>
  <si>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</si>
  <si>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</si>
  <si>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</si>
  <si>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</si>
  <si>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</si>
  <si>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</si>
  <si>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</si>
  <si>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</si>
  <si>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</si>
  <si>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</si>
  <si>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</si>
  <si>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</si>
  <si>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</si>
  <si>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</si>
  <si>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</si>
  <si>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</si>
  <si>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</si>
  <si>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</si>
  <si>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</si>
  <si>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</si>
  <si>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</si>
  <si>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</si>
  <si>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</si>
  <si>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</si>
  <si>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</si>
  <si>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</si>
  <si>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</si>
  <si>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</si>
  <si>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</si>
  <si>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</si>
  <si>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</si>
  <si>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</si>
  <si>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</si>
  <si>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</si>
  <si>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</si>
  <si>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</si>
  <si>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</si>
  <si>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</si>
  <si>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</si>
  <si>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</si>
  <si>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</si>
  <si>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</si>
  <si>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</si>
  <si>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</si>
  <si>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</si>
  <si>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</si>
  <si>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</si>
  <si>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</si>
  <si>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</si>
  <si>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</si>
  <si>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</si>
  <si>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</si>
  <si>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</si>
  <si>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</si>
  <si>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</si>
  <si>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</si>
  <si>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</si>
  <si>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</si>
  <si>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</si>
  <si>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</si>
  <si>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</si>
  <si>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</si>
  <si>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</si>
  <si>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</si>
  <si>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</si>
  <si>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</si>
  <si>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</si>
  <si>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</si>
  <si>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</si>
  <si>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</si>
  <si>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</si>
  <si>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</si>
  <si>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</si>
  <si>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</si>
  <si>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</si>
  <si>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</si>
  <si>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</si>
  <si>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</si>
  <si>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</si>
  <si>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</si>
  <si>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</si>
  <si>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</si>
  <si>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</si>
  <si>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</si>
  <si>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</si>
  <si>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</si>
  <si>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</si>
  <si>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</si>
  <si>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</si>
  <si>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</si>
  <si>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</si>
  <si>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</si>
  <si>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</si>
  <si>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</si>
  <si>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</si>
  <si>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</si>
  <si>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</si>
  <si>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</si>
  <si>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</si>
  <si>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</si>
  <si>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</si>
  <si>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</si>
  <si>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</si>
  <si>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</si>
  <si>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</si>
  <si>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</si>
  <si>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</si>
  <si>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</si>
  <si>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</si>
  <si>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</si>
  <si>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</si>
  <si>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</si>
  <si>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</si>
  <si>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</si>
  <si>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</si>
  <si>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</si>
  <si>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</si>
  <si>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</si>
  <si>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Dumaguete East</t>
  </si>
  <si>
    <t>3-D</t>
  </si>
  <si>
    <t>Gilbert Arbon</t>
  </si>
  <si>
    <t>Rodolfo Jull Locsin</t>
  </si>
  <si>
    <t xml:space="preserve"> </t>
  </si>
  <si>
    <t>Clark Labi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</si>
</sst>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30" zoomScaleNormal="100" zoomScaleSheetLayoutView="100" workbookViewId="0">
      <selection activeCell="B27" sqref="B27:C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44136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140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 t="s">
        <v>140</v>
      </c>
      <c r="C11" s="152"/>
      <c r="D11" s="159" t="s">
        <v>140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 t="s">
        <v>140</v>
      </c>
      <c r="C12" s="84"/>
      <c r="D12" s="94" t="s">
        <v>140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>
      <c r="A13" s="87"/>
      <c r="B13" s="83" t="s">
        <v>140</v>
      </c>
      <c r="C13" s="84"/>
      <c r="D13" s="94" t="s">
        <v>140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5" customFormat="1" ht="12" customHeight="1" thickTop="1" thickBot="1">
      <c r="A14" s="87"/>
      <c r="B14" s="83" t="s">
        <v>140</v>
      </c>
      <c r="C14" s="84"/>
      <c r="D14" s="94" t="s">
        <v>140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 t="s">
        <v>140</v>
      </c>
    </row>
    <row r="15" spans="1:16" s="35" customFormat="1" ht="12" customHeight="1" thickTop="1" thickBot="1">
      <c r="A15" s="87"/>
      <c r="B15" s="83" t="s">
        <v>140</v>
      </c>
      <c r="C15" s="84"/>
      <c r="D15" s="187"/>
      <c r="E15" s="188"/>
      <c r="F15" s="189" t="s">
        <v>140</v>
      </c>
      <c r="G15" s="80"/>
      <c r="H15" s="95"/>
      <c r="I15" s="190"/>
      <c r="J15" s="81"/>
      <c r="K15" s="185"/>
      <c r="L15" s="93"/>
      <c r="M15" s="67"/>
      <c r="N15" s="67"/>
      <c r="O15" s="68"/>
      <c r="P15" s="44" t="s">
        <v>140</v>
      </c>
    </row>
    <row r="16" spans="1:16" s="35" customFormat="1" ht="12" customHeight="1" thickTop="1" thickBot="1">
      <c r="A16" s="87"/>
      <c r="B16" s="83" t="s">
        <v>140</v>
      </c>
      <c r="C16" s="84"/>
      <c r="D16" s="172"/>
      <c r="E16" s="173"/>
      <c r="F16" s="78"/>
      <c r="G16" s="79"/>
      <c r="H16" s="80" t="s">
        <v>140</v>
      </c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 t="s">
        <v>140</v>
      </c>
      <c r="C17" s="84"/>
      <c r="D17" s="172"/>
      <c r="E17" s="173"/>
      <c r="F17" s="173"/>
      <c r="G17" s="173"/>
      <c r="H17" s="78"/>
      <c r="I17" s="79"/>
      <c r="J17" s="80" t="s">
        <v>140</v>
      </c>
      <c r="K17" s="80"/>
      <c r="L17" s="185"/>
      <c r="M17" s="67"/>
      <c r="N17" s="67"/>
      <c r="O17" s="68"/>
      <c r="P17" s="44" t="s">
        <v>140</v>
      </c>
    </row>
    <row r="18" spans="1:16" s="35" customFormat="1" ht="12" customHeight="1" thickTop="1" thickBot="1">
      <c r="A18" s="87"/>
      <c r="B18" s="83" t="s">
        <v>140</v>
      </c>
      <c r="C18" s="84"/>
      <c r="D18" s="85"/>
      <c r="E18" s="67"/>
      <c r="F18" s="67"/>
      <c r="G18" s="67"/>
      <c r="H18" s="67"/>
      <c r="I18" s="81"/>
      <c r="J18" s="80" t="s">
        <v>140</v>
      </c>
      <c r="K18" s="80"/>
      <c r="L18" s="92"/>
      <c r="M18" s="196"/>
      <c r="N18" s="67"/>
      <c r="O18" s="68"/>
      <c r="P18" s="44" t="s">
        <v>140</v>
      </c>
    </row>
    <row r="19" spans="1:16" s="35" customFormat="1" ht="12" customHeight="1" thickTop="1" thickBot="1">
      <c r="A19" s="87"/>
      <c r="B19" s="83" t="s">
        <v>140</v>
      </c>
      <c r="C19" s="84"/>
      <c r="D19" s="85"/>
      <c r="E19" s="67"/>
      <c r="F19" s="67"/>
      <c r="G19" s="67"/>
      <c r="H19" s="67"/>
      <c r="I19" s="67"/>
      <c r="J19" s="78"/>
      <c r="K19" s="79"/>
      <c r="L19" s="80" t="s">
        <v>140</v>
      </c>
      <c r="M19" s="80"/>
      <c r="N19" s="81"/>
      <c r="O19" s="82"/>
      <c r="P19" s="44" t="s">
        <v>140</v>
      </c>
    </row>
    <row r="20" spans="1:16" s="35" customFormat="1" ht="12" customHeight="1" thickTop="1" thickBot="1">
      <c r="A20" s="87"/>
      <c r="B20" s="83" t="s">
        <v>140</v>
      </c>
      <c r="C20" s="84"/>
      <c r="D20" s="85"/>
      <c r="E20" s="67"/>
      <c r="F20" s="67"/>
      <c r="G20" s="67"/>
      <c r="H20" s="67"/>
      <c r="I20" s="67"/>
      <c r="J20" s="67"/>
      <c r="K20" s="81"/>
      <c r="L20" s="80" t="s">
        <v>140</v>
      </c>
      <c r="M20" s="80"/>
      <c r="N20" s="81"/>
      <c r="O20" s="82"/>
      <c r="P20" s="44" t="s">
        <v>140</v>
      </c>
    </row>
    <row r="21" spans="1:16" s="35" customFormat="1" ht="12" customHeight="1" thickTop="1" thickBot="1">
      <c r="A21" s="87"/>
      <c r="B21" s="83" t="s">
        <v>140</v>
      </c>
      <c r="C21" s="84"/>
      <c r="D21" s="85"/>
      <c r="E21" s="67"/>
      <c r="F21" s="67"/>
      <c r="G21" s="67"/>
      <c r="H21" s="67"/>
      <c r="I21" s="67"/>
      <c r="J21" s="67"/>
      <c r="K21" s="81"/>
      <c r="L21" s="80" t="s">
        <v>140</v>
      </c>
      <c r="M21" s="80"/>
      <c r="N21" s="81"/>
      <c r="O21" s="82"/>
      <c r="P21" s="44" t="s">
        <v>140</v>
      </c>
    </row>
    <row r="22" spans="1:16" s="35" customFormat="1" ht="12" customHeight="1" thickTop="1" thickBot="1">
      <c r="A22" s="87"/>
      <c r="B22" s="83" t="s">
        <v>140</v>
      </c>
      <c r="C22" s="84"/>
      <c r="D22" s="85"/>
      <c r="E22" s="67"/>
      <c r="F22" s="67"/>
      <c r="G22" s="67"/>
      <c r="H22" s="67"/>
      <c r="I22" s="67"/>
      <c r="J22" s="67"/>
      <c r="K22" s="81"/>
      <c r="L22" s="80" t="s">
        <v>140</v>
      </c>
      <c r="M22" s="80"/>
      <c r="N22" s="81"/>
      <c r="O22" s="82"/>
      <c r="P22" s="44" t="s">
        <v>140</v>
      </c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 t="s">
        <v>140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 t="s">
        <v>140</v>
      </c>
      <c r="O27" s="102"/>
      <c r="P27" s="45" t="s">
        <v>140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17</v>
      </c>
      <c r="J31" s="107" t="s">
        <v>7</v>
      </c>
      <c r="K31" s="108"/>
      <c r="L31" s="108"/>
      <c r="M31" s="108"/>
      <c r="N31" s="108"/>
      <c r="O31" s="108"/>
      <c r="P31" s="3">
        <v>0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17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 t="s">
        <v>140</v>
      </c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Rodolfo Jull Locsin</v>
      </c>
      <c r="B52" s="144"/>
      <c r="C52" s="145"/>
      <c r="D52" s="145"/>
      <c r="E52" s="145"/>
      <c r="F52" s="145"/>
      <c r="G52" s="145" t="str">
        <f>I6</f>
        <v>Gilbert Arbon</v>
      </c>
      <c r="H52" s="145"/>
      <c r="I52" s="145"/>
      <c r="J52" s="145"/>
      <c r="K52" s="145"/>
      <c r="L52" s="145"/>
      <c r="M52" s="146" t="s">
        <v>141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72" zoomScaleNormal="172" workbookViewId="0">
      <selection activeCell="X5" sqref="X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Dumaguete East</v>
      </c>
      <c r="B3" s="256"/>
      <c r="C3" s="256"/>
      <c r="D3" s="256"/>
      <c r="E3" s="256"/>
      <c r="F3" s="256" t="str">
        <f>'Summary of Activities'!I6</f>
        <v>Gilbert Arbon</v>
      </c>
      <c r="G3" s="256"/>
      <c r="H3" s="256"/>
      <c r="I3" s="256"/>
      <c r="J3" s="256"/>
      <c r="K3" s="256"/>
      <c r="L3" s="256" t="str">
        <f>'Summary of Activities'!N6</f>
        <v>Rodolfo Jull Locsin</v>
      </c>
      <c r="M3" s="256"/>
      <c r="N3" s="256"/>
      <c r="O3" s="256"/>
      <c r="P3" s="256"/>
      <c r="Q3" s="256"/>
      <c r="R3" s="256" t="str">
        <f>'Summary of Activities'!H6</f>
        <v>3-D</v>
      </c>
      <c r="S3" s="256"/>
      <c r="T3" s="297">
        <f>'Summary of Activities'!K2</f>
        <v>44136</v>
      </c>
      <c r="U3" s="297"/>
      <c r="V3" s="297"/>
      <c r="W3" s="297"/>
      <c r="X3" s="298" t="str">
        <f>'Summary of Activities'!O8</f>
        <v xml:space="preserve"> 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 t="str">
        <f>'Summary of Activities'!B19</f>
        <v xml:space="preserve"> 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140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 t="s">
        <v>140</v>
      </c>
      <c r="F6" s="49"/>
      <c r="G6" s="47"/>
      <c r="H6" s="50"/>
      <c r="I6" s="46"/>
      <c r="J6" s="47"/>
      <c r="K6" s="48"/>
      <c r="L6" s="49"/>
      <c r="M6" s="47"/>
      <c r="N6" s="50"/>
      <c r="O6" s="46" t="s">
        <v>140</v>
      </c>
      <c r="P6" s="47" t="s">
        <v>140</v>
      </c>
      <c r="Q6" s="48" t="s">
        <v>140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140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140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 t="str">
        <f>'Summary of Activities'!B20</f>
        <v xml:space="preserve"> 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140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 t="s">
        <v>140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140</v>
      </c>
      <c r="P11" s="47" t="s">
        <v>140</v>
      </c>
      <c r="Q11" s="48" t="s">
        <v>140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140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 t="str">
        <f>'Summary of Activities'!B21</f>
        <v xml:space="preserve"> 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140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140</v>
      </c>
      <c r="P16" s="47" t="s">
        <v>140</v>
      </c>
      <c r="Q16" s="48" t="s">
        <v>140</v>
      </c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140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140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 t="str">
        <f>'Summary of Activities'!B22</f>
        <v xml:space="preserve"> 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140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 t="s">
        <v>140</v>
      </c>
      <c r="J21" s="47" t="s">
        <v>140</v>
      </c>
      <c r="K21" s="48" t="s">
        <v>140</v>
      </c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140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140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 t="e">
        <f>E6+E11+E16+E21+E26+E31+E36+E41</f>
        <v>#VALUE!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 t="e">
        <f>I6+I11+I16+I21+I26+I31+I36+I41</f>
        <v>#VALUE!</v>
      </c>
      <c r="G49" s="206"/>
      <c r="H49" s="205" t="e">
        <f>J6+J11+J16+J21+J26+J31+J36+J41</f>
        <v>#VALUE!</v>
      </c>
      <c r="I49" s="206"/>
      <c r="J49" s="211" t="e">
        <f>K6+K11+K16+K21+K26+K31+K36+K41</f>
        <v>#VALUE!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 t="e">
        <f>O6+O11+O16+O21+O26+O31+O36+O41</f>
        <v>#VALUE!</v>
      </c>
      <c r="G51" s="206"/>
      <c r="H51" s="205" t="e">
        <f>P6+P11+P16+P21+P26+P31+P36+P41</f>
        <v>#VALUE!</v>
      </c>
      <c r="I51" s="206"/>
      <c r="J51" s="211" t="e">
        <f>Q6+Q11+Q16+Q21+Q26+Q31+Q36+Q41</f>
        <v>#VALUE!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 t="e">
        <f>SUM(F47:G53)</f>
        <v>#VALUE!</v>
      </c>
      <c r="G55" s="237"/>
      <c r="H55" s="236" t="e">
        <f>SUM(H47:I53)</f>
        <v>#VALUE!</v>
      </c>
      <c r="I55" s="237"/>
      <c r="J55" s="233" t="e">
        <f>SUM(J47:L53)</f>
        <v>#VALUE!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PSTC NegOr</cp:lastModifiedBy>
  <cp:lastPrinted>2020-07-15T07:23:56Z</cp:lastPrinted>
  <dcterms:created xsi:type="dcterms:W3CDTF">2013-07-03T03:04:40Z</dcterms:created>
  <dcterms:modified xsi:type="dcterms:W3CDTF">2021-05-08T06:13:39Z</dcterms:modified>
</cp:coreProperties>
</file>